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ОТДЕЛ ИСПОЛНЕНИЯ БЮДЖЕТА\"/>
    </mc:Choice>
  </mc:AlternateContent>
  <xr:revisionPtr revIDLastSave="0" documentId="13_ncr:1_{08E270A1-5D29-45E3-A7A6-3E93882B6D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30" i="1"/>
  <c r="E31" i="1"/>
  <c r="E32" i="1"/>
  <c r="E33" i="1"/>
  <c r="E34" i="1"/>
  <c r="E35" i="1"/>
  <c r="E36" i="1"/>
  <c r="E37" i="1"/>
  <c r="E27" i="1"/>
  <c r="C11" i="1"/>
  <c r="D11" i="1"/>
  <c r="E13" i="1" l="1"/>
  <c r="E12" i="1"/>
  <c r="D26" i="1" l="1"/>
  <c r="C26" i="1"/>
  <c r="E15" i="1" l="1"/>
  <c r="D10" i="1" l="1"/>
  <c r="C10" i="1"/>
  <c r="E25" i="1"/>
  <c r="E24" i="1"/>
  <c r="E17" i="1" l="1"/>
  <c r="E26" i="1"/>
  <c r="E11" i="1"/>
  <c r="E14" i="1"/>
  <c r="E19" i="1"/>
  <c r="E20" i="1"/>
  <c r="E21" i="1"/>
  <c r="E22" i="1"/>
  <c r="E23" i="1"/>
  <c r="E10" i="1" l="1"/>
</calcChain>
</file>

<file path=xl/sharedStrings.xml><?xml version="1.0" encoding="utf-8"?>
<sst xmlns="http://schemas.openxmlformats.org/spreadsheetml/2006/main" count="74" uniqueCount="73">
  <si>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</si>
  <si>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</si>
  <si>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</si>
  <si>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</si>
  <si>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</si>
  <si>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</si>
  <si>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</si>
  <si>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</si>
  <si>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</si>
  <si>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</si>
  <si>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</si>
  <si>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</si>
  <si>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</si>
  <si>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</si>
  <si>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</si>
  <si>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</si>
  <si>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</si>
  <si>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</si>
  <si>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</si>
  <si>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</si>
  <si>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</si>
  <si>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</si>
  <si>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</si>
  <si>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</si>
  <si>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</si>
  <si>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</si>
  <si>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</si>
  <si>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</si>
  <si>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</si>
  <si>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</si>
  <si>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</si>
  <si>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</si>
  <si>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</si>
  <si>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</si>
  <si>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</si>
  <si>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</si>
  <si>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</si>
  <si>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</si>
  <si>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</si>
  <si>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</si>
  <si>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</si>
  <si>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</si>
  <si>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</si>
  <si>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</si>
  <si>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</si>
  <si>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</si>
  <si>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</si>
  <si>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</si>
  <si>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</si>
  <si>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</si>
  <si>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</si>
  <si>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</si>
  <si>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</si>
  <si>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</si>
  <si>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</si>
  <si>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</si>
  <si>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</si>
  <si>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</si>
  <si>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</si>
  <si>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</si>
  <si>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</si>
  <si>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</si>
  <si>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</si>
  <si>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ПРОЧИЕ НЕНАЛОГОВЫЕ ДОХОДЫ</t>
  </si>
  <si>
    <t>\1170000000\\\ \</t>
  </si>
  <si>
    <t>исп.Абуталипова Алия Рамизовна</t>
  </si>
  <si>
    <t>Н.Т. Зарипова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</si>
  <si>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</si>
  <si>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</si>
  <si>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</si>
  <si>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</si>
  <si>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>на 1 февраля 2024 года</t>
  </si>
  <si>
    <t>в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</si>
</sst>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0" fillId="0" borderId="1" xfId="0" applyNumberFormat="1" applyFill="1" applyBorder="1" applyAlignment="1">
      <alignment horizontal="right" vertical="center" shrinkToFit="1"/>
    </xf>
    <xf numFmtId="4" fontId="5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view="pageBreakPreview" zoomScale="150" zoomScaleNormal="100" zoomScaleSheetLayoutView="150" workbookViewId="0">
      <selection activeCell="B53" sqref="B53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23" t="s">
        <v>0</v>
      </c>
      <c r="B1" s="24"/>
      <c r="C1" s="24"/>
      <c r="D1" s="24"/>
      <c r="E1" s="24"/>
    </row>
    <row r="2" spans="1:7" x14ac:dyDescent="0.2">
      <c r="A2" s="23" t="s">
        <v>1</v>
      </c>
      <c r="B2" s="24"/>
      <c r="C2" s="24"/>
      <c r="D2" s="24"/>
      <c r="E2" s="24"/>
    </row>
    <row r="3" spans="1:7" x14ac:dyDescent="0.2">
      <c r="A3" s="25" t="s">
        <v>2</v>
      </c>
      <c r="B3" s="26"/>
      <c r="C3" s="26"/>
      <c r="D3" s="26"/>
      <c r="E3" s="26"/>
    </row>
    <row r="4" spans="1:7" x14ac:dyDescent="0.2">
      <c r="A4" s="25" t="s">
        <v>3</v>
      </c>
      <c r="B4" s="26"/>
      <c r="C4" s="26"/>
      <c r="D4" s="26"/>
      <c r="E4" s="26"/>
    </row>
    <row r="5" spans="1:7" x14ac:dyDescent="0.2">
      <c r="A5" s="25" t="s">
        <v>4</v>
      </c>
      <c r="B5" s="26"/>
      <c r="C5" s="26"/>
      <c r="D5" s="26"/>
      <c r="E5" s="26"/>
    </row>
    <row r="6" spans="1:7" x14ac:dyDescent="0.2">
      <c r="A6" s="25" t="s">
        <v>71</v>
      </c>
      <c r="B6" s="26"/>
      <c r="C6" s="26"/>
      <c r="D6" s="26"/>
      <c r="E6" s="26"/>
    </row>
    <row r="7" spans="1:7" x14ac:dyDescent="0.2">
      <c r="A7" s="25" t="s">
        <v>1</v>
      </c>
      <c r="B7" s="26"/>
      <c r="C7" s="26"/>
      <c r="D7" s="26"/>
      <c r="E7" s="26"/>
    </row>
    <row r="8" spans="1:7" x14ac:dyDescent="0.2">
      <c r="A8" s="28" t="s">
        <v>72</v>
      </c>
      <c r="B8" s="29"/>
      <c r="C8" s="29"/>
      <c r="D8" s="29"/>
      <c r="E8" s="29"/>
    </row>
    <row r="9" spans="1:7" ht="25.5" customHeight="1" x14ac:dyDescent="0.2">
      <c r="A9" s="1" t="s">
        <v>5</v>
      </c>
      <c r="B9" s="1" t="s">
        <v>6</v>
      </c>
      <c r="C9" s="1" t="s">
        <v>7</v>
      </c>
      <c r="D9" s="1" t="s">
        <v>8</v>
      </c>
      <c r="E9" s="1" t="s">
        <v>9</v>
      </c>
      <c r="G9" s="7"/>
    </row>
    <row r="10" spans="1:7" ht="18.75" customHeight="1" x14ac:dyDescent="0.2">
      <c r="A10" s="4" t="s">
        <v>56</v>
      </c>
      <c r="B10" s="5" t="s">
        <v>10</v>
      </c>
      <c r="C10" s="6">
        <f>C11+C25</f>
        <v>3610846073.75</v>
      </c>
      <c r="D10" s="16">
        <f>D11+D25</f>
        <v>168454514.60999998</v>
      </c>
      <c r="E10" s="6">
        <f>D10/C10*100</f>
        <v>4.6652366556033673</v>
      </c>
    </row>
    <row r="11" spans="1:7" x14ac:dyDescent="0.2">
      <c r="A11" s="2" t="s">
        <v>11</v>
      </c>
      <c r="B11" s="3" t="s">
        <v>12</v>
      </c>
      <c r="C11" s="15">
        <f>C12+C13+C14+C15+C16+C17+C19+C20+C21+C22+C23+C24+C18</f>
        <v>1710804000</v>
      </c>
      <c r="D11" s="15">
        <f>D12+D13+D14+D15+D16+D17+D19+D20+D21+D22+D23+D24+D18</f>
        <v>110613592.88999999</v>
      </c>
      <c r="E11" s="17">
        <f t="shared" ref="E11:E37" si="0">D11/C11*100</f>
        <v>6.4655912009791887</v>
      </c>
    </row>
    <row r="12" spans="1:7" x14ac:dyDescent="0.2">
      <c r="A12" s="2" t="s">
        <v>13</v>
      </c>
      <c r="B12" s="3" t="s">
        <v>14</v>
      </c>
      <c r="C12" s="19">
        <v>843453000</v>
      </c>
      <c r="D12" s="19">
        <v>43316948.759999998</v>
      </c>
      <c r="E12" s="17">
        <f t="shared" si="0"/>
        <v>5.1356683490366386</v>
      </c>
    </row>
    <row r="13" spans="1:7" ht="38.25" x14ac:dyDescent="0.2">
      <c r="A13" s="2" t="s">
        <v>15</v>
      </c>
      <c r="B13" s="3" t="s">
        <v>16</v>
      </c>
      <c r="C13" s="19">
        <v>15367000</v>
      </c>
      <c r="D13" s="19">
        <v>1449052.91</v>
      </c>
      <c r="E13" s="17">
        <f t="shared" si="0"/>
        <v>9.4296408537775758</v>
      </c>
    </row>
    <row r="14" spans="1:7" x14ac:dyDescent="0.2">
      <c r="A14" s="2" t="s">
        <v>17</v>
      </c>
      <c r="B14" s="3" t="s">
        <v>18</v>
      </c>
      <c r="C14" s="19">
        <v>294059000</v>
      </c>
      <c r="D14" s="19">
        <v>19483622.530000001</v>
      </c>
      <c r="E14" s="17">
        <f t="shared" si="0"/>
        <v>6.625752835315363</v>
      </c>
    </row>
    <row r="15" spans="1:7" x14ac:dyDescent="0.2">
      <c r="A15" s="2" t="s">
        <v>19</v>
      </c>
      <c r="B15" s="3" t="s">
        <v>20</v>
      </c>
      <c r="C15" s="19">
        <v>177799000</v>
      </c>
      <c r="D15" s="19">
        <v>3728465.49</v>
      </c>
      <c r="E15" s="17">
        <f t="shared" si="0"/>
        <v>2.0970115073763069</v>
      </c>
    </row>
    <row r="16" spans="1:7" ht="38.25" x14ac:dyDescent="0.2">
      <c r="A16" s="2" t="s">
        <v>21</v>
      </c>
      <c r="B16" s="3" t="s">
        <v>22</v>
      </c>
      <c r="C16" s="19">
        <v>5126000</v>
      </c>
      <c r="D16" s="19">
        <v>0</v>
      </c>
      <c r="E16" s="17">
        <v>0</v>
      </c>
    </row>
    <row r="17" spans="1:5" x14ac:dyDescent="0.2">
      <c r="A17" s="2" t="s">
        <v>23</v>
      </c>
      <c r="B17" s="3" t="s">
        <v>24</v>
      </c>
      <c r="C17" s="19">
        <v>15536000</v>
      </c>
      <c r="D17" s="19">
        <v>1137419.21</v>
      </c>
      <c r="E17" s="17">
        <f>D17/C17*100</f>
        <v>7.3211844104016475</v>
      </c>
    </row>
    <row r="18" spans="1:5" ht="27" hidden="1" customHeight="1" x14ac:dyDescent="0.2">
      <c r="A18" s="2" t="s">
        <v>67</v>
      </c>
      <c r="B18" s="3" t="s">
        <v>68</v>
      </c>
      <c r="C18" s="19">
        <v>0</v>
      </c>
      <c r="D18" s="19">
        <v>0</v>
      </c>
      <c r="E18" s="17"/>
    </row>
    <row r="19" spans="1:5" ht="51" x14ac:dyDescent="0.2">
      <c r="A19" s="2" t="s">
        <v>25</v>
      </c>
      <c r="B19" s="3" t="s">
        <v>26</v>
      </c>
      <c r="C19" s="19">
        <v>227724000</v>
      </c>
      <c r="D19" s="19">
        <v>6821129.7699999996</v>
      </c>
      <c r="E19" s="17">
        <f t="shared" si="0"/>
        <v>2.9953495327677362</v>
      </c>
    </row>
    <row r="20" spans="1:5" ht="25.5" x14ac:dyDescent="0.2">
      <c r="A20" s="2" t="s">
        <v>27</v>
      </c>
      <c r="B20" s="3" t="s">
        <v>28</v>
      </c>
      <c r="C20" s="19">
        <v>2570000</v>
      </c>
      <c r="D20" s="19">
        <v>2082.86</v>
      </c>
      <c r="E20" s="17">
        <f t="shared" si="0"/>
        <v>8.1045136186770436E-2</v>
      </c>
    </row>
    <row r="21" spans="1:5" ht="38.25" x14ac:dyDescent="0.2">
      <c r="A21" s="2" t="s">
        <v>29</v>
      </c>
      <c r="B21" s="3" t="s">
        <v>30</v>
      </c>
      <c r="C21" s="19">
        <v>1925000</v>
      </c>
      <c r="D21" s="19">
        <v>1307915.8</v>
      </c>
      <c r="E21" s="17">
        <f t="shared" si="0"/>
        <v>67.943677922077924</v>
      </c>
    </row>
    <row r="22" spans="1:5" ht="25.5" x14ac:dyDescent="0.2">
      <c r="A22" s="2" t="s">
        <v>31</v>
      </c>
      <c r="B22" s="3" t="s">
        <v>32</v>
      </c>
      <c r="C22" s="19">
        <v>123760000</v>
      </c>
      <c r="D22" s="19">
        <v>32559501.039999999</v>
      </c>
      <c r="E22" s="17">
        <f t="shared" si="0"/>
        <v>26.30858196509373</v>
      </c>
    </row>
    <row r="23" spans="1:5" ht="25.5" x14ac:dyDescent="0.2">
      <c r="A23" s="2" t="s">
        <v>33</v>
      </c>
      <c r="B23" s="3" t="s">
        <v>34</v>
      </c>
      <c r="C23" s="19">
        <v>2913000</v>
      </c>
      <c r="D23" s="19">
        <v>99817.87</v>
      </c>
      <c r="E23" s="17">
        <f t="shared" si="0"/>
        <v>3.4266347408170272</v>
      </c>
    </row>
    <row r="24" spans="1:5" x14ac:dyDescent="0.2">
      <c r="A24" s="2" t="s">
        <v>63</v>
      </c>
      <c r="B24" s="3" t="s">
        <v>64</v>
      </c>
      <c r="C24" s="19">
        <v>572000</v>
      </c>
      <c r="D24" s="19">
        <v>707636.65</v>
      </c>
      <c r="E24" s="17">
        <f>D24/C24*100</f>
        <v>123.71270104895105</v>
      </c>
    </row>
    <row r="25" spans="1:5" x14ac:dyDescent="0.2">
      <c r="A25" s="2" t="s">
        <v>35</v>
      </c>
      <c r="B25" s="3" t="s">
        <v>36</v>
      </c>
      <c r="C25" s="19">
        <v>1900042073.75</v>
      </c>
      <c r="D25" s="19">
        <v>57840921.719999999</v>
      </c>
      <c r="E25" s="17">
        <f t="shared" ref="E25" si="1">D25/C25*100</f>
        <v>3.0441916270750156</v>
      </c>
    </row>
    <row r="26" spans="1:5" ht="18" customHeight="1" x14ac:dyDescent="0.2">
      <c r="A26" s="4" t="s">
        <v>57</v>
      </c>
      <c r="B26" s="5" t="s">
        <v>37</v>
      </c>
      <c r="C26" s="20">
        <f>C27+C29+C30+C31+C32+C33+C34+C35+C36+C37+C28</f>
        <v>3672671066.79</v>
      </c>
      <c r="D26" s="20">
        <f>D27+D29+D30+D31+D32+D33+D34+D35+D36+D37+D28</f>
        <v>147097901.25</v>
      </c>
      <c r="E26" s="18">
        <f t="shared" si="0"/>
        <v>4.0052021696178466</v>
      </c>
    </row>
    <row r="27" spans="1:5" x14ac:dyDescent="0.2">
      <c r="A27" s="2" t="s">
        <v>38</v>
      </c>
      <c r="B27" s="3" t="s">
        <v>39</v>
      </c>
      <c r="C27" s="19">
        <v>358752015.69</v>
      </c>
      <c r="D27" s="19">
        <v>3441674.57</v>
      </c>
      <c r="E27" s="17">
        <f t="shared" si="0"/>
        <v>0.95934640628583223</v>
      </c>
    </row>
    <row r="28" spans="1:5" hidden="1" x14ac:dyDescent="0.2">
      <c r="A28" s="2" t="s">
        <v>69</v>
      </c>
      <c r="B28" s="3" t="s">
        <v>70</v>
      </c>
      <c r="C28" s="19">
        <v>0</v>
      </c>
      <c r="D28" s="19">
        <v>0</v>
      </c>
      <c r="E28" s="17"/>
    </row>
    <row r="29" spans="1:5" ht="25.5" x14ac:dyDescent="0.2">
      <c r="A29" s="2" t="s">
        <v>40</v>
      </c>
      <c r="B29" s="3" t="s">
        <v>41</v>
      </c>
      <c r="C29" s="19">
        <v>29560101</v>
      </c>
      <c r="D29" s="19">
        <v>583048.02</v>
      </c>
      <c r="E29" s="17">
        <f t="shared" si="0"/>
        <v>1.9724155205017735</v>
      </c>
    </row>
    <row r="30" spans="1:5" x14ac:dyDescent="0.2">
      <c r="A30" s="2" t="s">
        <v>42</v>
      </c>
      <c r="B30" s="3" t="s">
        <v>43</v>
      </c>
      <c r="C30" s="19">
        <v>401268223.36000001</v>
      </c>
      <c r="D30" s="19">
        <v>16262662.699999999</v>
      </c>
      <c r="E30" s="17">
        <f t="shared" si="0"/>
        <v>4.0528159852343606</v>
      </c>
    </row>
    <row r="31" spans="1:5" ht="12.6" customHeight="1" x14ac:dyDescent="0.2">
      <c r="A31" s="2" t="s">
        <v>44</v>
      </c>
      <c r="B31" s="3" t="s">
        <v>45</v>
      </c>
      <c r="C31" s="19">
        <v>264141934.11000001</v>
      </c>
      <c r="D31" s="19">
        <v>18643455.780000001</v>
      </c>
      <c r="E31" s="17">
        <f t="shared" si="0"/>
        <v>7.0581204165167</v>
      </c>
    </row>
    <row r="32" spans="1:5" x14ac:dyDescent="0.2">
      <c r="A32" s="2" t="s">
        <v>59</v>
      </c>
      <c r="B32" s="3" t="s">
        <v>60</v>
      </c>
      <c r="C32" s="19">
        <v>5080000</v>
      </c>
      <c r="D32" s="19">
        <v>402.04</v>
      </c>
      <c r="E32" s="17">
        <f t="shared" si="0"/>
        <v>7.9141732283464564E-3</v>
      </c>
    </row>
    <row r="33" spans="1:5" x14ac:dyDescent="0.2">
      <c r="A33" s="2" t="s">
        <v>46</v>
      </c>
      <c r="B33" s="3" t="s">
        <v>47</v>
      </c>
      <c r="C33" s="19">
        <v>2059795689.55</v>
      </c>
      <c r="D33" s="19">
        <v>89287690.120000005</v>
      </c>
      <c r="E33" s="17">
        <f t="shared" si="0"/>
        <v>4.3347838124424145</v>
      </c>
    </row>
    <row r="34" spans="1:5" x14ac:dyDescent="0.2">
      <c r="A34" s="2" t="s">
        <v>48</v>
      </c>
      <c r="B34" s="3" t="s">
        <v>49</v>
      </c>
      <c r="C34" s="19">
        <v>108018324.77</v>
      </c>
      <c r="D34" s="19">
        <v>6911856.6200000001</v>
      </c>
      <c r="E34" s="17">
        <f t="shared" si="0"/>
        <v>6.3987815351859965</v>
      </c>
    </row>
    <row r="35" spans="1:5" x14ac:dyDescent="0.2">
      <c r="A35" s="8" t="s">
        <v>50</v>
      </c>
      <c r="B35" s="3" t="s">
        <v>51</v>
      </c>
      <c r="C35" s="19">
        <v>174881256.81999999</v>
      </c>
      <c r="D35" s="19">
        <v>461197.32</v>
      </c>
      <c r="E35" s="17">
        <f t="shared" si="0"/>
        <v>0.26372026847605318</v>
      </c>
    </row>
    <row r="36" spans="1:5" x14ac:dyDescent="0.2">
      <c r="A36" s="2" t="s">
        <v>52</v>
      </c>
      <c r="B36" s="3" t="s">
        <v>53</v>
      </c>
      <c r="C36" s="19">
        <v>266014891.49000001</v>
      </c>
      <c r="D36" s="19">
        <v>11500766.75</v>
      </c>
      <c r="E36" s="17">
        <f t="shared" si="0"/>
        <v>4.32335448800705</v>
      </c>
    </row>
    <row r="37" spans="1:5" x14ac:dyDescent="0.2">
      <c r="A37" s="2" t="s">
        <v>54</v>
      </c>
      <c r="B37" s="3" t="s">
        <v>55</v>
      </c>
      <c r="C37" s="19">
        <v>5158630</v>
      </c>
      <c r="D37" s="19">
        <v>5147.33</v>
      </c>
      <c r="E37" s="17">
        <f t="shared" si="0"/>
        <v>9.9780949593205936E-2</v>
      </c>
    </row>
    <row r="38" spans="1:5" hidden="1" x14ac:dyDescent="0.2">
      <c r="A38" s="9"/>
      <c r="B38" s="10"/>
      <c r="C38" s="21"/>
      <c r="D38" s="21"/>
      <c r="E38" s="11"/>
    </row>
    <row r="39" spans="1:5" hidden="1" x14ac:dyDescent="0.2">
      <c r="D39" s="7"/>
    </row>
    <row r="40" spans="1:5" ht="15.75" hidden="1" x14ac:dyDescent="0.25">
      <c r="A40" s="27" t="s">
        <v>61</v>
      </c>
      <c r="B40" s="27"/>
    </row>
    <row r="41" spans="1:5" ht="15.75" hidden="1" x14ac:dyDescent="0.25">
      <c r="A41" s="13" t="s">
        <v>62</v>
      </c>
      <c r="B41" s="14"/>
      <c r="D41" s="22" t="s">
        <v>66</v>
      </c>
      <c r="E41" s="22"/>
    </row>
    <row r="42" spans="1:5" hidden="1" x14ac:dyDescent="0.2"/>
    <row r="43" spans="1:5" hidden="1" x14ac:dyDescent="0.2"/>
    <row r="44" spans="1:5" hidden="1" x14ac:dyDescent="0.2">
      <c r="A44" s="12" t="s">
        <v>65</v>
      </c>
    </row>
    <row r="45" spans="1:5" hidden="1" x14ac:dyDescent="0.2">
      <c r="A45" s="12" t="s">
        <v>58</v>
      </c>
    </row>
  </sheetData>
  <mergeCells count="10">
    <mergeCell ref="D41:E41"/>
    <mergeCell ref="A1:E1"/>
    <mergeCell ref="A2:E2"/>
    <mergeCell ref="A3:E3"/>
    <mergeCell ref="A4:E4"/>
    <mergeCell ref="A40:B40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2023-02-21T04:49:37Z</cp:lastPrinted>
  <dcterms:created xsi:type="dcterms:W3CDTF">2016-08-09T04:02:34Z</dcterms:created>
  <dcterms:modified xsi:type="dcterms:W3CDTF">2024-02-13T04:40:18Z</dcterms:modified>
</cp:coreProperties>
</file>